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75" yWindow="2490" windowWidth="18000" windowHeight="9810"/>
  </bookViews>
  <sheets>
    <sheet name="mjesec_1" sheetId="1" r:id="rId1"/>
  </sheets>
  <calcPr calcId="145621"/>
</workbook>
</file>

<file path=xl/calcChain.xml><?xml version="1.0" encoding="utf-8"?>
<calcChain xmlns="http://schemas.openxmlformats.org/spreadsheetml/2006/main">
  <c r="D5" i="1" l="1"/>
  <c r="N8" i="1" l="1"/>
  <c r="N7" i="1"/>
  <c r="M8" i="1"/>
  <c r="M7" i="1"/>
  <c r="K5" i="1" l="1"/>
  <c r="I5" i="1"/>
  <c r="E5" i="1"/>
  <c r="C5" i="1"/>
  <c r="L5" i="1" l="1"/>
  <c r="J5" i="1"/>
  <c r="M9" i="1" l="1"/>
  <c r="N9" i="1"/>
</calcChain>
</file>

<file path=xl/comments1.xml><?xml version="1.0" encoding="utf-8"?>
<comments xmlns="http://schemas.openxmlformats.org/spreadsheetml/2006/main">
  <authors>
    <author>Željko Slavica</author>
  </authors>
  <commentLis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CO i protoka svedenog na suhe dimne plinove. Ovdje sam kombiniranu mjernu nesigurnost samo približno procjenio!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38"/>
          </rPr>
          <t>Željko Slavica: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imes New Roman"/>
            <family val="1"/>
            <charset val="238"/>
          </rPr>
          <t>kombinirana mjerna nesigurnost umnoška NOx i protoka svedenog na suhe dimne plinove. Ovdje sam kombiniranu mjernu nesigurnost samo približno  procjenio!</t>
        </r>
      </text>
    </comment>
  </commentList>
</comments>
</file>

<file path=xl/sharedStrings.xml><?xml version="1.0" encoding="utf-8"?>
<sst xmlns="http://schemas.openxmlformats.org/spreadsheetml/2006/main" count="51" uniqueCount="43">
  <si>
    <t>Pogonski podatci</t>
  </si>
  <si>
    <t>AMS</t>
  </si>
  <si>
    <t>Emisije - masene</t>
  </si>
  <si>
    <t>Vrednovanje rezultata mjerenja
(članak 118. Uredbe o GVE)</t>
  </si>
  <si>
    <t>godišnji fond sati</t>
  </si>
  <si>
    <t>vrijeme rada</t>
  </si>
  <si>
    <t>vrijeme efektivnog rada</t>
  </si>
  <si>
    <t>protok  i prosječna toplinska snaga prirodnog plina</t>
  </si>
  <si>
    <t>vrijeme mjerenja CO</t>
  </si>
  <si>
    <r>
      <t>vrijeme mjerenja NO</t>
    </r>
    <r>
      <rPr>
        <b/>
        <vertAlign val="subscript"/>
        <sz val="8"/>
        <color theme="1"/>
        <rFont val="Arial"/>
        <family val="2"/>
        <charset val="238"/>
      </rPr>
      <t>x</t>
    </r>
  </si>
  <si>
    <t>CO</t>
  </si>
  <si>
    <r>
      <t>NO</t>
    </r>
    <r>
      <rPr>
        <b/>
        <vertAlign val="subscript"/>
        <sz val="8"/>
        <color theme="1"/>
        <rFont val="Arial"/>
        <family val="2"/>
        <charset val="238"/>
      </rPr>
      <t>x</t>
    </r>
  </si>
  <si>
    <t>h</t>
  </si>
  <si>
    <r>
      <t>m</t>
    </r>
    <r>
      <rPr>
        <b/>
        <vertAlign val="superscript"/>
        <sz val="8"/>
        <color theme="1"/>
        <rFont val="Arial"/>
        <family val="2"/>
        <charset val="238"/>
      </rPr>
      <t>3</t>
    </r>
    <r>
      <rPr>
        <b/>
        <sz val="8"/>
        <color theme="1"/>
        <rFont val="Arial"/>
        <family val="2"/>
        <charset val="238"/>
      </rPr>
      <t>/god</t>
    </r>
  </si>
  <si>
    <t>MW</t>
  </si>
  <si>
    <t>kg/god</t>
  </si>
  <si>
    <r>
      <rPr>
        <b/>
        <sz val="8"/>
        <color theme="1"/>
        <rFont val="Calibri"/>
        <family val="2"/>
        <charset val="238"/>
      </rPr>
      <t>±</t>
    </r>
    <r>
      <rPr>
        <b/>
        <sz val="8"/>
        <color theme="1"/>
        <rFont val="Arial"/>
        <family val="2"/>
        <charset val="238"/>
      </rPr>
      <t>kg/god</t>
    </r>
  </si>
  <si>
    <t>Godišnji izvještaj o provedenom kontinuiranom mjerenju emisija</t>
  </si>
  <si>
    <t>GVE:</t>
  </si>
  <si>
    <t>broj provjerenih satnih vrijednosti:</t>
  </si>
  <si>
    <t>Godina:</t>
  </si>
  <si>
    <t>broj nevažećih srednjih 24-satnih vrijednosti:</t>
  </si>
  <si>
    <t>broj sati prekida mjerenja:</t>
  </si>
  <si>
    <t>najdulji prekid mjerenja u satima:</t>
  </si>
  <si>
    <t>%</t>
  </si>
  <si>
    <t>HEP Proizvodnja d.o.o.
Pogon TE-TO Zagreb
Blok L - PT3</t>
  </si>
  <si>
    <r>
      <t xml:space="preserve">broj provjerenih satnih vrijednosti </t>
    </r>
    <r>
      <rPr>
        <sz val="8"/>
        <color theme="1"/>
        <rFont val="Calibri"/>
        <family val="2"/>
        <charset val="238"/>
      </rPr>
      <t>≥</t>
    </r>
    <r>
      <rPr>
        <sz val="8"/>
        <color theme="1"/>
        <rFont val="Arial"/>
        <family val="2"/>
        <charset val="238"/>
      </rPr>
      <t xml:space="preserve"> 2 GVE:</t>
    </r>
  </si>
  <si>
    <r>
      <t xml:space="preserve">95 % provjerenih srednjih satnih vrijednost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2 GVE:</t>
    </r>
  </si>
  <si>
    <r>
      <t xml:space="preserve">broj važećih srednjih 24-satnih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1.1 GVE:</t>
    </r>
  </si>
  <si>
    <r>
      <t xml:space="preserve">broj srednjih mjesečnih vrijednosti </t>
    </r>
    <r>
      <rPr>
        <b/>
        <sz val="8"/>
        <color theme="1"/>
        <rFont val="Calibri"/>
        <family val="2"/>
        <charset val="238"/>
      </rPr>
      <t>≥</t>
    </r>
    <r>
      <rPr>
        <b/>
        <sz val="8"/>
        <color theme="1"/>
        <rFont val="Arial"/>
        <family val="2"/>
        <charset val="238"/>
      </rPr>
      <t xml:space="preserve"> GVE:</t>
    </r>
  </si>
  <si>
    <t>102323,49</t>
  </si>
  <si>
    <t>5507,40</t>
  </si>
  <si>
    <t>8760</t>
  </si>
  <si>
    <t>2025</t>
  </si>
  <si>
    <t>6569,55</t>
  </si>
  <si>
    <t>6558,29</t>
  </si>
  <si>
    <t>20127,01</t>
  </si>
  <si>
    <t>65,83</t>
  </si>
  <si>
    <t>86,02</t>
  </si>
  <si>
    <t>86,04</t>
  </si>
  <si>
    <t>934,00</t>
  </si>
  <si>
    <t>935,00</t>
  </si>
  <si>
    <t>417,00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</si>
</sst>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"/>
    <numFmt numFmtId="166" formatCode="yyyy/"/>
  </numFmts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bscript"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imes New Roman"/>
      <family val="1"/>
      <charset val="238"/>
    </font>
    <font>
      <sz val="8"/>
      <color theme="0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165" fontId="2" fillId="2" borderId="28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6" fillId="0" borderId="43" xfId="0" applyNumberFormat="1" applyFont="1" applyBorder="1" applyAlignment="1">
      <alignment horizontal="center" vertical="center"/>
    </xf>
    <xf numFmtId="166" fontId="6" fillId="0" borderId="44" xfId="0" applyNumberFormat="1" applyFont="1" applyBorder="1" applyAlignment="1">
      <alignment horizontal="center" vertical="center"/>
    </xf>
    <xf numFmtId="166" fontId="6" fillId="0" borderId="45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166" fontId="6" fillId="0" borderId="25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theme="3" tint="0.39997558519241921"/>
  </sheetPr>
  <dimension ref="A1:R32"/>
  <sheetViews>
    <sheetView tabSelected="1" workbookViewId="0"/>
  </sheetViews>
  <sheetFormatPr defaultRowHeight="11.25" x14ac:dyDescent="0.25"/>
  <cols>
    <col min="1" max="1" width="2.7109375" style="1" customWidth="1"/>
    <col min="2" max="4" width="9.140625" style="1"/>
    <col min="5" max="5" width="9.7109375" style="1" customWidth="1"/>
    <col min="6" max="8" width="7.7109375" style="1" customWidth="1"/>
    <col min="9" max="11" width="10.7109375" style="1" customWidth="1"/>
    <col min="12" max="12" width="18.85546875" style="1" customWidth="1"/>
    <col min="13" max="14" width="10.7109375" style="1" customWidth="1"/>
    <col min="15" max="16384" width="9.140625" style="1"/>
  </cols>
  <sheetData>
    <row r="1" spans="1:18" s="2" customFormat="1" ht="15" customHeight="1" thickBot="1" x14ac:dyDescent="0.3">
      <c r="A1" s="29"/>
      <c r="B1" s="31"/>
      <c r="C1" s="92" t="s">
        <v>34</v>
      </c>
      <c r="D1" s="92" t="s">
        <v>35</v>
      </c>
      <c r="E1" s="93" t="s">
        <v>36</v>
      </c>
      <c r="F1" s="32"/>
      <c r="G1" s="32"/>
      <c r="H1" s="32"/>
      <c r="I1" s="88" t="s">
        <v>31</v>
      </c>
      <c r="J1" s="29"/>
      <c r="K1" s="88" t="s">
        <v>30</v>
      </c>
      <c r="L1" s="29"/>
      <c r="M1" s="29"/>
      <c r="N1" s="29"/>
      <c r="O1" s="29"/>
      <c r="P1" s="29"/>
      <c r="Q1" s="29"/>
      <c r="R1" s="29"/>
    </row>
    <row r="2" spans="1:18" s="2" customFormat="1" ht="15" customHeight="1" thickTop="1" x14ac:dyDescent="0.25">
      <c r="B2" s="42" t="s">
        <v>0</v>
      </c>
      <c r="C2" s="43"/>
      <c r="D2" s="43"/>
      <c r="E2" s="43"/>
      <c r="F2" s="44"/>
      <c r="G2" s="45" t="s">
        <v>1</v>
      </c>
      <c r="H2" s="46"/>
      <c r="I2" s="45" t="s">
        <v>2</v>
      </c>
      <c r="J2" s="47"/>
      <c r="K2" s="47"/>
      <c r="L2" s="47"/>
      <c r="M2" s="48" t="s">
        <v>3</v>
      </c>
      <c r="N2" s="49"/>
      <c r="O2" s="29"/>
      <c r="P2" s="29"/>
      <c r="Q2" s="29"/>
      <c r="R2" s="29"/>
    </row>
    <row r="3" spans="1:18" s="7" customFormat="1" ht="48.75" customHeight="1" x14ac:dyDescent="0.25">
      <c r="B3" s="3" t="s">
        <v>4</v>
      </c>
      <c r="C3" s="4" t="s">
        <v>5</v>
      </c>
      <c r="D3" s="4" t="s">
        <v>6</v>
      </c>
      <c r="E3" s="54" t="s">
        <v>7</v>
      </c>
      <c r="F3" s="55"/>
      <c r="G3" s="5" t="s">
        <v>8</v>
      </c>
      <c r="H3" s="6" t="s">
        <v>9</v>
      </c>
      <c r="I3" s="56" t="s">
        <v>10</v>
      </c>
      <c r="J3" s="57"/>
      <c r="K3" s="54" t="s">
        <v>11</v>
      </c>
      <c r="L3" s="58"/>
      <c r="M3" s="50"/>
      <c r="N3" s="51"/>
      <c r="O3" s="30"/>
      <c r="P3" s="30"/>
      <c r="Q3" s="30"/>
      <c r="R3" s="30"/>
    </row>
    <row r="4" spans="1:18" s="2" customFormat="1" ht="12.95" customHeight="1" thickBot="1" x14ac:dyDescent="0.3">
      <c r="B4" s="8" t="s">
        <v>12</v>
      </c>
      <c r="C4" s="9" t="s">
        <v>12</v>
      </c>
      <c r="D4" s="9" t="s">
        <v>12</v>
      </c>
      <c r="E4" s="9" t="s">
        <v>13</v>
      </c>
      <c r="F4" s="10" t="s">
        <v>14</v>
      </c>
      <c r="G4" s="11" t="s">
        <v>24</v>
      </c>
      <c r="H4" s="10" t="s">
        <v>24</v>
      </c>
      <c r="I4" s="12" t="s">
        <v>15</v>
      </c>
      <c r="J4" s="13" t="s">
        <v>16</v>
      </c>
      <c r="K4" s="13" t="s">
        <v>15</v>
      </c>
      <c r="L4" s="13" t="s">
        <v>16</v>
      </c>
      <c r="M4" s="52"/>
      <c r="N4" s="53"/>
      <c r="O4" s="29"/>
      <c r="P4" s="29"/>
      <c r="Q4" s="29"/>
      <c r="R4" s="29"/>
    </row>
    <row r="5" spans="1:18" ht="21" customHeight="1" thickTop="1" thickBot="1" x14ac:dyDescent="0.3">
      <c r="B5" s="90" t="s">
        <v>32</v>
      </c>
      <c r="C5" s="35">
        <f>VALUE(C1)</f>
        <v>6569.55</v>
      </c>
      <c r="D5" s="35">
        <f>D1*1</f>
        <v>6558.29</v>
      </c>
      <c r="E5" s="34">
        <f>VALUE(E1)</f>
        <v>20127.009999999998</v>
      </c>
      <c r="F5" s="94" t="s">
        <v>37</v>
      </c>
      <c r="G5" s="95" t="s">
        <v>38</v>
      </c>
      <c r="H5" s="94" t="s">
        <v>39</v>
      </c>
      <c r="I5" s="33">
        <f>VALUE(I1)</f>
        <v>5507.4</v>
      </c>
      <c r="J5" s="14">
        <f>SQRT((0.1/1.96)^2+0.05^2)*I5</f>
        <v>393.42585363730956</v>
      </c>
      <c r="K5" s="34">
        <f>VALUE(K1)</f>
        <v>102323.49</v>
      </c>
      <c r="L5" s="28">
        <f>SQRT((0.2/1.96)^2+0.05^2)*K5</f>
        <v>11627.266386549367</v>
      </c>
      <c r="M5" s="15" t="s">
        <v>10</v>
      </c>
      <c r="N5" s="16" t="s">
        <v>11</v>
      </c>
      <c r="O5" s="31"/>
      <c r="P5" s="31"/>
      <c r="Q5" s="31"/>
      <c r="R5" s="31"/>
    </row>
    <row r="6" spans="1:18" ht="12.95" customHeight="1" thickTop="1" x14ac:dyDescent="0.25">
      <c r="B6" s="65" t="s">
        <v>25</v>
      </c>
      <c r="C6" s="66"/>
      <c r="D6" s="67"/>
      <c r="E6" s="71" t="s">
        <v>17</v>
      </c>
      <c r="F6" s="71"/>
      <c r="G6" s="71"/>
      <c r="H6" s="72"/>
      <c r="I6" s="77" t="s">
        <v>18</v>
      </c>
      <c r="J6" s="78"/>
      <c r="K6" s="78"/>
      <c r="L6" s="79"/>
      <c r="M6" s="17">
        <v>100</v>
      </c>
      <c r="N6" s="18">
        <v>50</v>
      </c>
      <c r="O6" s="31"/>
      <c r="P6" s="31"/>
      <c r="Q6" s="31"/>
      <c r="R6" s="31"/>
    </row>
    <row r="7" spans="1:18" ht="12.95" customHeight="1" x14ac:dyDescent="0.25">
      <c r="B7" s="65"/>
      <c r="C7" s="66"/>
      <c r="D7" s="67"/>
      <c r="E7" s="73"/>
      <c r="F7" s="73"/>
      <c r="G7" s="73"/>
      <c r="H7" s="74"/>
      <c r="I7" s="80" t="s">
        <v>19</v>
      </c>
      <c r="J7" s="81"/>
      <c r="K7" s="81"/>
      <c r="L7" s="81"/>
      <c r="M7" s="38">
        <f>O7*1</f>
        <v>4762</v>
      </c>
      <c r="N7" s="37">
        <f>P7*1</f>
        <v>4719</v>
      </c>
      <c r="O7" s="100">
        <v>4762</v>
      </c>
      <c r="P7" s="100">
        <v>4719</v>
      </c>
      <c r="Q7" s="31"/>
      <c r="R7" s="31"/>
    </row>
    <row r="8" spans="1:18" ht="12.95" customHeight="1" x14ac:dyDescent="0.25">
      <c r="B8" s="65"/>
      <c r="C8" s="66"/>
      <c r="D8" s="67"/>
      <c r="E8" s="73"/>
      <c r="F8" s="73"/>
      <c r="G8" s="73"/>
      <c r="H8" s="74"/>
      <c r="I8" s="80" t="s">
        <v>26</v>
      </c>
      <c r="J8" s="81"/>
      <c r="K8" s="81"/>
      <c r="L8" s="81"/>
      <c r="M8" s="38">
        <f>O8*1</f>
        <v>1</v>
      </c>
      <c r="N8" s="37">
        <f>P8*1</f>
        <v>0</v>
      </c>
      <c r="O8" s="100">
        <v>1</v>
      </c>
      <c r="P8" s="100">
        <v>0</v>
      </c>
      <c r="Q8" s="31"/>
      <c r="R8" s="31"/>
    </row>
    <row r="9" spans="1:18" ht="12.95" customHeight="1" x14ac:dyDescent="0.25">
      <c r="B9" s="65"/>
      <c r="C9" s="66"/>
      <c r="D9" s="67"/>
      <c r="E9" s="73"/>
      <c r="F9" s="73"/>
      <c r="G9" s="73"/>
      <c r="H9" s="74"/>
      <c r="I9" s="82" t="s">
        <v>27</v>
      </c>
      <c r="J9" s="83"/>
      <c r="K9" s="83"/>
      <c r="L9" s="83"/>
      <c r="M9" s="39" t="str">
        <f>IF(M8/M7&lt;0.95,"NE","DA")</f>
        <v>NE</v>
      </c>
      <c r="N9" s="40" t="str">
        <f>IF(N8/N7&lt;0.95,"NE","DA")</f>
        <v>NE</v>
      </c>
      <c r="O9" s="31"/>
      <c r="P9" s="31"/>
      <c r="Q9" s="31"/>
      <c r="R9" s="31"/>
    </row>
    <row r="10" spans="1:18" ht="12.95" customHeight="1" x14ac:dyDescent="0.25">
      <c r="B10" s="65"/>
      <c r="C10" s="66"/>
      <c r="D10" s="67"/>
      <c r="E10" s="75"/>
      <c r="F10" s="75"/>
      <c r="G10" s="75"/>
      <c r="H10" s="76"/>
      <c r="I10" s="84" t="s">
        <v>28</v>
      </c>
      <c r="J10" s="85"/>
      <c r="K10" s="85"/>
      <c r="L10" s="86"/>
      <c r="M10" s="101">
        <v>9</v>
      </c>
      <c r="N10" s="102">
        <v>0</v>
      </c>
      <c r="O10" s="31"/>
      <c r="P10" s="31"/>
      <c r="Q10" s="31"/>
      <c r="R10" s="31"/>
    </row>
    <row r="11" spans="1:18" ht="12.95" customHeight="1" x14ac:dyDescent="0.25">
      <c r="B11" s="65"/>
      <c r="C11" s="66"/>
      <c r="D11" s="67"/>
      <c r="E11" s="75"/>
      <c r="F11" s="75"/>
      <c r="G11" s="75"/>
      <c r="H11" s="76"/>
      <c r="I11" s="84" t="s">
        <v>29</v>
      </c>
      <c r="J11" s="85"/>
      <c r="K11" s="85"/>
      <c r="L11" s="86"/>
      <c r="M11" s="101">
        <v>0</v>
      </c>
      <c r="N11" s="103">
        <v>0</v>
      </c>
      <c r="O11" s="36"/>
      <c r="P11" s="36"/>
      <c r="Q11" s="31"/>
      <c r="R11" s="31"/>
    </row>
    <row r="12" spans="1:18" ht="12.95" customHeight="1" x14ac:dyDescent="0.25">
      <c r="B12" s="65"/>
      <c r="C12" s="66"/>
      <c r="D12" s="67"/>
      <c r="E12" s="87" t="s">
        <v>20</v>
      </c>
      <c r="F12" s="20"/>
      <c r="G12" s="21"/>
      <c r="H12" s="22"/>
      <c r="I12" s="59" t="s">
        <v>21</v>
      </c>
      <c r="J12" s="60"/>
      <c r="K12" s="60"/>
      <c r="L12" s="61"/>
      <c r="M12" s="38"/>
      <c r="N12" s="41"/>
      <c r="O12" s="36"/>
      <c r="P12" s="36"/>
      <c r="Q12" s="31"/>
      <c r="R12" s="31"/>
    </row>
    <row r="13" spans="1:18" ht="12.95" customHeight="1" x14ac:dyDescent="0.25">
      <c r="B13" s="65"/>
      <c r="C13" s="66"/>
      <c r="D13" s="67"/>
      <c r="E13" s="87"/>
      <c r="F13" s="91" t="s">
        <v>33</v>
      </c>
      <c r="G13" s="23"/>
      <c r="H13" s="24"/>
      <c r="I13" s="59" t="s">
        <v>22</v>
      </c>
      <c r="J13" s="60"/>
      <c r="K13" s="60"/>
      <c r="L13" s="61"/>
      <c r="M13" s="97" t="s">
        <v>41</v>
      </c>
      <c r="N13" s="96" t="s">
        <v>40</v>
      </c>
      <c r="O13" s="36"/>
      <c r="P13" s="36"/>
      <c r="Q13" s="31"/>
      <c r="R13" s="31"/>
    </row>
    <row r="14" spans="1:18" ht="12.95" customHeight="1" thickBot="1" x14ac:dyDescent="0.3">
      <c r="B14" s="68"/>
      <c r="C14" s="69"/>
      <c r="D14" s="70"/>
      <c r="E14" s="89"/>
      <c r="F14" s="25"/>
      <c r="G14" s="26"/>
      <c r="H14" s="27"/>
      <c r="I14" s="62" t="s">
        <v>23</v>
      </c>
      <c r="J14" s="63"/>
      <c r="K14" s="63"/>
      <c r="L14" s="64"/>
      <c r="M14" s="99" t="s">
        <v>42</v>
      </c>
      <c r="N14" s="98" t="s">
        <v>42</v>
      </c>
      <c r="O14" s="36"/>
      <c r="P14" s="36"/>
      <c r="Q14" s="31"/>
      <c r="R14" s="31"/>
    </row>
    <row r="15" spans="1:18" ht="12" thickTop="1" x14ac:dyDescent="0.25"/>
    <row r="17" spans="2:5" ht="12.75" x14ac:dyDescent="0.25">
      <c r="B17" s="19"/>
    </row>
    <row r="20" spans="2:5" x14ac:dyDescent="0.25">
      <c r="B20" s="31"/>
      <c r="C20" s="31"/>
      <c r="D20" s="31"/>
      <c r="E20" s="31"/>
    </row>
    <row r="21" spans="2:5" x14ac:dyDescent="0.25">
      <c r="B21" s="31"/>
      <c r="C21" s="31"/>
      <c r="D21" s="31"/>
      <c r="E21" s="31"/>
    </row>
    <row r="22" spans="2:5" x14ac:dyDescent="0.25">
      <c r="B22" s="31"/>
      <c r="C22" s="31"/>
      <c r="D22" s="31"/>
      <c r="E22" s="31"/>
    </row>
    <row r="23" spans="2:5" x14ac:dyDescent="0.25">
      <c r="B23" s="31"/>
      <c r="C23" s="31"/>
      <c r="D23" s="31"/>
      <c r="E23" s="31"/>
    </row>
    <row r="24" spans="2:5" x14ac:dyDescent="0.25">
      <c r="B24" s="31"/>
      <c r="C24" s="31"/>
      <c r="D24" s="31"/>
      <c r="E24" s="31"/>
    </row>
    <row r="25" spans="2:5" x14ac:dyDescent="0.25">
      <c r="B25" s="31"/>
      <c r="C25" s="31"/>
      <c r="D25" s="31"/>
      <c r="E25" s="31"/>
    </row>
    <row r="26" spans="2:5" x14ac:dyDescent="0.25">
      <c r="B26" s="31"/>
      <c r="C26" s="31"/>
      <c r="D26" s="31"/>
      <c r="E26" s="31"/>
    </row>
    <row r="27" spans="2:5" x14ac:dyDescent="0.25">
      <c r="B27" s="31"/>
      <c r="C27" s="31"/>
      <c r="D27" s="31"/>
      <c r="E27" s="31"/>
    </row>
    <row r="28" spans="2:5" x14ac:dyDescent="0.25">
      <c r="B28" s="31"/>
      <c r="C28" s="31"/>
      <c r="D28" s="31"/>
      <c r="E28" s="31"/>
    </row>
    <row r="29" spans="2:5" x14ac:dyDescent="0.25">
      <c r="B29" s="31"/>
      <c r="C29" s="31"/>
      <c r="D29" s="31"/>
      <c r="E29" s="31"/>
    </row>
    <row r="30" spans="2:5" x14ac:dyDescent="0.25">
      <c r="B30" s="31"/>
      <c r="C30" s="31"/>
      <c r="D30" s="31"/>
      <c r="E30" s="31"/>
    </row>
    <row r="31" spans="2:5" x14ac:dyDescent="0.25">
      <c r="B31" s="31"/>
      <c r="C31" s="31"/>
      <c r="D31" s="31"/>
      <c r="E31" s="31"/>
    </row>
    <row r="32" spans="2:5" x14ac:dyDescent="0.25">
      <c r="B32" s="31"/>
      <c r="C32" s="31"/>
      <c r="D32" s="31"/>
      <c r="E32" s="31"/>
    </row>
  </sheetData>
  <mergeCells count="19">
    <mergeCell ref="I12:L12"/>
    <mergeCell ref="I13:L13"/>
    <mergeCell ref="I14:L14"/>
    <mergeCell ref="B6:D14"/>
    <mergeCell ref="E6:H11"/>
    <mergeCell ref="I6:L6"/>
    <mergeCell ref="I7:L7"/>
    <mergeCell ref="I8:L8"/>
    <mergeCell ref="I9:L9"/>
    <mergeCell ref="I10:L10"/>
    <mergeCell ref="I11:L11"/>
    <mergeCell ref="E12:E14"/>
    <mergeCell ref="B2:F2"/>
    <mergeCell ref="G2:H2"/>
    <mergeCell ref="I2:L2"/>
    <mergeCell ref="M2:N4"/>
    <mergeCell ref="E3:F3"/>
    <mergeCell ref="I3:J3"/>
    <mergeCell ref="K3:L3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mjesec_1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tetozgcems</dc:creator>
  <cp:lastModifiedBy>tetozgcems</cp:lastModifiedBy>
  <dcterms:created xsi:type="dcterms:W3CDTF">2016-03-23T18:14:16Z</dcterms:created>
  <dcterms:modified xsi:type="dcterms:W3CDTF">2026-01-01T01:14:42Z</dcterms:modified>
</cp:coreProperties>
</file>